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alters\Downloads\"/>
    </mc:Choice>
  </mc:AlternateContent>
  <xr:revisionPtr revIDLastSave="0" documentId="13_ncr:1_{01CD5927-BF3E-414C-BAF8-F57B093D5A30}" xr6:coauthVersionLast="47" xr6:coauthVersionMax="47" xr10:uidLastSave="{00000000-0000-0000-0000-000000000000}"/>
  <bookViews>
    <workbookView xWindow="-120" yWindow="-120" windowWidth="29040" windowHeight="15840" xr2:uid="{444E4118-C72E-4409-AC70-B9BCABD21418}"/>
  </bookViews>
  <sheets>
    <sheet name="Sco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10" i="1"/>
  <c r="C5" i="1" l="1"/>
  <c r="D5" i="1" s="1"/>
  <c r="C3" i="1"/>
  <c r="C4" i="1"/>
  <c r="D3" i="1" l="1"/>
</calcChain>
</file>

<file path=xl/sharedStrings.xml><?xml version="1.0" encoding="utf-8"?>
<sst xmlns="http://schemas.openxmlformats.org/spreadsheetml/2006/main" count="91" uniqueCount="54">
  <si>
    <t>A</t>
  </si>
  <si>
    <t>B</t>
  </si>
  <si>
    <t>hear what people say</t>
  </si>
  <si>
    <t>remember getting to school</t>
  </si>
  <si>
    <t>stomachaches</t>
  </si>
  <si>
    <t>ouside self</t>
  </si>
  <si>
    <t>guilty</t>
  </si>
  <si>
    <t>intrusive thoughts</t>
  </si>
  <si>
    <t>startle</t>
  </si>
  <si>
    <t>things aren't real</t>
  </si>
  <si>
    <t>dreamed or happened</t>
  </si>
  <si>
    <t>talk to self</t>
  </si>
  <si>
    <t>scared</t>
  </si>
  <si>
    <t>looking through fog</t>
  </si>
  <si>
    <t>aware watching TV</t>
  </si>
  <si>
    <t>jump at noise</t>
  </si>
  <si>
    <t>remember events</t>
  </si>
  <si>
    <t>recognise self in mirror</t>
  </si>
  <si>
    <t>restless or jumpy</t>
  </si>
  <si>
    <t>lose temper</t>
  </si>
  <si>
    <t>wonder if did or thought about</t>
  </si>
  <si>
    <t>homework</t>
  </si>
  <si>
    <t>stare into space</t>
  </si>
  <si>
    <t>play</t>
  </si>
  <si>
    <t>daydreams</t>
  </si>
  <si>
    <t>dizzy</t>
  </si>
  <si>
    <t>dreaming when awake</t>
  </si>
  <si>
    <t>nightmares</t>
  </si>
  <si>
    <t>in body</t>
  </si>
  <si>
    <t>fibbing</t>
  </si>
  <si>
    <t>feelings</t>
  </si>
  <si>
    <t>bedtime</t>
  </si>
  <si>
    <t>control body</t>
  </si>
  <si>
    <t>concentrate</t>
  </si>
  <si>
    <t>remember things</t>
  </si>
  <si>
    <t>pay attention</t>
  </si>
  <si>
    <t>grouchy</t>
  </si>
  <si>
    <t>always happy</t>
  </si>
  <si>
    <t>headaches</t>
  </si>
  <si>
    <t>DES</t>
  </si>
  <si>
    <t>PTS</t>
  </si>
  <si>
    <t>FAKE</t>
  </si>
  <si>
    <t>PTS Score</t>
  </si>
  <si>
    <t>DE Score</t>
  </si>
  <si>
    <t>SCORE</t>
  </si>
  <si>
    <t>CDES/PTSI FOR CHILDREN SCORING</t>
  </si>
  <si>
    <t>SCORING KEY</t>
  </si>
  <si>
    <t>TYPE</t>
  </si>
  <si>
    <t>DESCRIPTION</t>
  </si>
  <si>
    <t>Fake</t>
  </si>
  <si>
    <t>sample</t>
  </si>
  <si>
    <t>ANSWER</t>
  </si>
  <si>
    <t>Child's Name:</t>
  </si>
  <si>
    <t>Date of 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</si>
</sst>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3" fillId="4" borderId="4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right"/>
    </xf>
    <xf numFmtId="0" fontId="3" fillId="6" borderId="1" xfId="0" applyFont="1" applyFill="1" applyBorder="1" applyAlignment="1" applyProtection="1">
      <alignment horizontal="right"/>
    </xf>
    <xf numFmtId="0" fontId="0" fillId="0" borderId="6" xfId="0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5">
    <dxf>
      <font>
        <color theme="0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4EB3-677E-4D37-9E69-DC5E38AB1856}">
  <dimension ref="A1:K46"/>
  <sheetViews>
    <sheetView tabSelected="1" workbookViewId="0">
      <pane ySplit="7" topLeftCell="A8" activePane="bottomLeft" state="frozen"/>
      <selection pane="bottomLeft" activeCell="B8" sqref="B8"/>
    </sheetView>
  </sheetViews>
  <sheetFormatPr defaultColWidth="0" defaultRowHeight="15" zeroHeight="1" x14ac:dyDescent="0.25"/>
  <cols>
    <col min="1" max="1" width="3" style="1" bestFit="1" customWidth="1"/>
    <col min="2" max="3" width="10.7109375" style="4" customWidth="1"/>
    <col min="4" max="4" width="9.140625" style="2" customWidth="1"/>
    <col min="5" max="5" width="3" style="2" bestFit="1" customWidth="1"/>
    <col min="6" max="9" width="2" style="2" bestFit="1" customWidth="1"/>
    <col min="10" max="10" width="5.42578125" style="2" bestFit="1" customWidth="1"/>
    <col min="11" max="11" width="28.7109375" style="2" bestFit="1" customWidth="1"/>
    <col min="12" max="16384" width="9.140625" style="2" hidden="1"/>
  </cols>
  <sheetData>
    <row r="1" spans="1:11" ht="28.5" x14ac:dyDescent="0.4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thickBot="1" x14ac:dyDescent="0.3"/>
    <row r="3" spans="1:11" ht="15.75" x14ac:dyDescent="0.25">
      <c r="B3" s="18" t="s">
        <v>43</v>
      </c>
      <c r="C3" s="10">
        <f>SUMIFS(C10:C46,J10:J46,"DES")</f>
        <v>0</v>
      </c>
      <c r="D3" s="22" t="str">
        <f>IF(AND(SUM(C3:C4)&gt;33,SUM(C3:C4)&lt;42),"Partial",IF(SUM(C3:C4)&gt;41,"PTSD","OK"))</f>
        <v>OK</v>
      </c>
      <c r="F3" s="25" t="s">
        <v>52</v>
      </c>
      <c r="G3" s="25"/>
      <c r="H3" s="25"/>
      <c r="I3" s="25"/>
      <c r="J3" s="25"/>
      <c r="K3" s="26"/>
    </row>
    <row r="4" spans="1:11" ht="16.5" thickBot="1" x14ac:dyDescent="0.3">
      <c r="B4" s="18" t="s">
        <v>42</v>
      </c>
      <c r="C4" s="10">
        <f>SUMIFS(C10:C46,J10:J46,"PTS")</f>
        <v>0</v>
      </c>
      <c r="D4" s="23"/>
      <c r="F4" s="25" t="s">
        <v>53</v>
      </c>
      <c r="G4" s="25"/>
      <c r="H4" s="25"/>
      <c r="I4" s="25"/>
      <c r="J4" s="25"/>
      <c r="K4" s="26"/>
    </row>
    <row r="5" spans="1:11" ht="16.5" thickBot="1" x14ac:dyDescent="0.3">
      <c r="B5" s="19" t="s">
        <v>49</v>
      </c>
      <c r="C5" s="11">
        <f>SUMIFS(C10:C46,J10:J46,"FAKE")</f>
        <v>0</v>
      </c>
      <c r="D5" s="20" t="str">
        <f>IF(C5&gt;5,"⚠️","OK")</f>
        <v>OK</v>
      </c>
      <c r="F5" s="24" t="s">
        <v>46</v>
      </c>
      <c r="G5" s="24"/>
      <c r="H5" s="24"/>
      <c r="I5" s="24"/>
      <c r="J5" s="24"/>
      <c r="K5" s="24"/>
    </row>
    <row r="6" spans="1:11" x14ac:dyDescent="0.25"/>
    <row r="7" spans="1:11" ht="15.75" thickBot="1" x14ac:dyDescent="0.3">
      <c r="A7" s="5"/>
      <c r="B7" s="6" t="s">
        <v>51</v>
      </c>
      <c r="C7" s="6" t="s">
        <v>44</v>
      </c>
      <c r="D7" s="6"/>
      <c r="E7" s="7"/>
      <c r="F7" s="7">
        <v>1</v>
      </c>
      <c r="G7" s="7">
        <v>2</v>
      </c>
      <c r="H7" s="7">
        <v>3</v>
      </c>
      <c r="I7" s="7">
        <v>4</v>
      </c>
      <c r="J7" s="7" t="s">
        <v>47</v>
      </c>
      <c r="K7" s="7" t="s">
        <v>48</v>
      </c>
    </row>
    <row r="8" spans="1:11" x14ac:dyDescent="0.25">
      <c r="A8" s="3" t="s">
        <v>0</v>
      </c>
      <c r="B8" s="12"/>
      <c r="C8" s="13"/>
      <c r="E8" s="8" t="s">
        <v>0</v>
      </c>
      <c r="F8" s="9"/>
      <c r="G8" s="9"/>
      <c r="H8" s="9"/>
      <c r="I8" s="9"/>
      <c r="J8" s="9"/>
      <c r="K8" s="9" t="s">
        <v>50</v>
      </c>
    </row>
    <row r="9" spans="1:11" x14ac:dyDescent="0.25">
      <c r="A9" s="3" t="s">
        <v>1</v>
      </c>
      <c r="B9" s="14"/>
      <c r="C9" s="15"/>
      <c r="E9" s="8" t="s">
        <v>1</v>
      </c>
      <c r="F9" s="9"/>
      <c r="G9" s="9"/>
      <c r="H9" s="9"/>
      <c r="I9" s="9"/>
      <c r="J9" s="9"/>
      <c r="K9" s="9" t="s">
        <v>50</v>
      </c>
    </row>
    <row r="10" spans="1:11" x14ac:dyDescent="0.25">
      <c r="A10" s="3">
        <v>1</v>
      </c>
      <c r="B10" s="16"/>
      <c r="C10" s="17" t="str">
        <f t="shared" ref="C10:C46" si="0">IF(B10&lt;&gt;"",VLOOKUP(A10,E:I,B10+1,FALSE),"")</f>
        <v/>
      </c>
      <c r="E10" s="8">
        <v>1</v>
      </c>
      <c r="F10" s="9">
        <v>3</v>
      </c>
      <c r="G10" s="9">
        <v>2</v>
      </c>
      <c r="H10" s="9">
        <v>1</v>
      </c>
      <c r="I10" s="9">
        <v>0</v>
      </c>
      <c r="J10" s="9" t="s">
        <v>39</v>
      </c>
      <c r="K10" s="9" t="s">
        <v>3</v>
      </c>
    </row>
    <row r="11" spans="1:11" x14ac:dyDescent="0.25">
      <c r="A11" s="3">
        <v>2</v>
      </c>
      <c r="B11" s="16"/>
      <c r="C11" s="17" t="str">
        <f t="shared" si="0"/>
        <v/>
      </c>
      <c r="E11" s="8">
        <v>2</v>
      </c>
      <c r="F11" s="9">
        <v>0</v>
      </c>
      <c r="G11" s="9">
        <v>1</v>
      </c>
      <c r="H11" s="9">
        <v>2</v>
      </c>
      <c r="I11" s="9">
        <v>3</v>
      </c>
      <c r="J11" s="9" t="s">
        <v>39</v>
      </c>
      <c r="K11" s="9" t="s">
        <v>2</v>
      </c>
    </row>
    <row r="12" spans="1:11" x14ac:dyDescent="0.25">
      <c r="A12" s="3">
        <v>3</v>
      </c>
      <c r="B12" s="16"/>
      <c r="C12" s="17" t="str">
        <f t="shared" si="0"/>
        <v/>
      </c>
      <c r="E12" s="8">
        <v>3</v>
      </c>
      <c r="F12" s="9">
        <v>0</v>
      </c>
      <c r="G12" s="9">
        <v>1</v>
      </c>
      <c r="H12" s="9">
        <v>2</v>
      </c>
      <c r="I12" s="9">
        <v>3</v>
      </c>
      <c r="J12" s="9" t="s">
        <v>40</v>
      </c>
      <c r="K12" s="9" t="s">
        <v>4</v>
      </c>
    </row>
    <row r="13" spans="1:11" x14ac:dyDescent="0.25">
      <c r="A13" s="3">
        <v>4</v>
      </c>
      <c r="B13" s="16"/>
      <c r="C13" s="17" t="str">
        <f t="shared" si="0"/>
        <v/>
      </c>
      <c r="E13" s="8">
        <v>4</v>
      </c>
      <c r="F13" s="9">
        <v>3</v>
      </c>
      <c r="G13" s="9">
        <v>2</v>
      </c>
      <c r="H13" s="9">
        <v>1</v>
      </c>
      <c r="I13" s="9">
        <v>0</v>
      </c>
      <c r="J13" s="9" t="s">
        <v>39</v>
      </c>
      <c r="K13" s="9" t="s">
        <v>5</v>
      </c>
    </row>
    <row r="14" spans="1:11" x14ac:dyDescent="0.25">
      <c r="A14" s="3">
        <v>5</v>
      </c>
      <c r="B14" s="16"/>
      <c r="C14" s="17" t="str">
        <f t="shared" si="0"/>
        <v/>
      </c>
      <c r="E14" s="8">
        <v>5</v>
      </c>
      <c r="F14" s="9">
        <v>3</v>
      </c>
      <c r="G14" s="9">
        <v>2</v>
      </c>
      <c r="H14" s="9">
        <v>1</v>
      </c>
      <c r="I14" s="9">
        <v>0</v>
      </c>
      <c r="J14" s="9" t="s">
        <v>40</v>
      </c>
      <c r="K14" s="9" t="s">
        <v>6</v>
      </c>
    </row>
    <row r="15" spans="1:11" x14ac:dyDescent="0.25">
      <c r="A15" s="3">
        <v>6</v>
      </c>
      <c r="B15" s="16"/>
      <c r="C15" s="17" t="str">
        <f t="shared" si="0"/>
        <v/>
      </c>
      <c r="E15" s="8">
        <v>6</v>
      </c>
      <c r="F15" s="9">
        <v>0</v>
      </c>
      <c r="G15" s="9">
        <v>1</v>
      </c>
      <c r="H15" s="9">
        <v>2</v>
      </c>
      <c r="I15" s="9">
        <v>3</v>
      </c>
      <c r="J15" s="9" t="s">
        <v>40</v>
      </c>
      <c r="K15" s="9" t="s">
        <v>7</v>
      </c>
    </row>
    <row r="16" spans="1:11" x14ac:dyDescent="0.25">
      <c r="A16" s="3">
        <v>7</v>
      </c>
      <c r="B16" s="16"/>
      <c r="C16" s="17" t="str">
        <f t="shared" si="0"/>
        <v/>
      </c>
      <c r="E16" s="8">
        <v>7</v>
      </c>
      <c r="F16" s="9">
        <v>3</v>
      </c>
      <c r="G16" s="9">
        <v>2</v>
      </c>
      <c r="H16" s="9">
        <v>1</v>
      </c>
      <c r="I16" s="9">
        <v>0</v>
      </c>
      <c r="J16" s="9" t="s">
        <v>40</v>
      </c>
      <c r="K16" s="9" t="s">
        <v>8</v>
      </c>
    </row>
    <row r="17" spans="1:11" x14ac:dyDescent="0.25">
      <c r="A17" s="3">
        <v>8</v>
      </c>
      <c r="B17" s="16"/>
      <c r="C17" s="17" t="str">
        <f t="shared" si="0"/>
        <v/>
      </c>
      <c r="E17" s="8">
        <v>8</v>
      </c>
      <c r="F17" s="9">
        <v>0</v>
      </c>
      <c r="G17" s="9">
        <v>1</v>
      </c>
      <c r="H17" s="9">
        <v>2</v>
      </c>
      <c r="I17" s="9">
        <v>3</v>
      </c>
      <c r="J17" s="9" t="s">
        <v>39</v>
      </c>
      <c r="K17" s="9" t="s">
        <v>9</v>
      </c>
    </row>
    <row r="18" spans="1:11" x14ac:dyDescent="0.25">
      <c r="A18" s="3">
        <v>9</v>
      </c>
      <c r="B18" s="16"/>
      <c r="C18" s="17" t="str">
        <f t="shared" si="0"/>
        <v/>
      </c>
      <c r="E18" s="8">
        <v>9</v>
      </c>
      <c r="F18" s="9">
        <v>3</v>
      </c>
      <c r="G18" s="9">
        <v>2</v>
      </c>
      <c r="H18" s="9">
        <v>1</v>
      </c>
      <c r="I18" s="9">
        <v>0</v>
      </c>
      <c r="J18" s="9" t="s">
        <v>39</v>
      </c>
      <c r="K18" s="9" t="s">
        <v>10</v>
      </c>
    </row>
    <row r="19" spans="1:11" x14ac:dyDescent="0.25">
      <c r="A19" s="3">
        <v>10</v>
      </c>
      <c r="B19" s="16"/>
      <c r="C19" s="17" t="str">
        <f t="shared" si="0"/>
        <v/>
      </c>
      <c r="E19" s="8">
        <v>10</v>
      </c>
      <c r="F19" s="9">
        <v>3</v>
      </c>
      <c r="G19" s="9">
        <v>2</v>
      </c>
      <c r="H19" s="9">
        <v>1</v>
      </c>
      <c r="I19" s="9">
        <v>0</v>
      </c>
      <c r="J19" s="9" t="s">
        <v>39</v>
      </c>
      <c r="K19" s="9" t="s">
        <v>11</v>
      </c>
    </row>
    <row r="20" spans="1:11" x14ac:dyDescent="0.25">
      <c r="A20" s="3">
        <v>11</v>
      </c>
      <c r="B20" s="16"/>
      <c r="C20" s="17" t="str">
        <f t="shared" si="0"/>
        <v/>
      </c>
      <c r="E20" s="8">
        <v>11</v>
      </c>
      <c r="F20" s="9">
        <v>0</v>
      </c>
      <c r="G20" s="9">
        <v>1</v>
      </c>
      <c r="H20" s="9">
        <v>2</v>
      </c>
      <c r="I20" s="9">
        <v>3</v>
      </c>
      <c r="J20" s="9" t="s">
        <v>40</v>
      </c>
      <c r="K20" s="9" t="s">
        <v>12</v>
      </c>
    </row>
    <row r="21" spans="1:11" x14ac:dyDescent="0.25">
      <c r="A21" s="3">
        <v>12</v>
      </c>
      <c r="B21" s="16"/>
      <c r="C21" s="17" t="str">
        <f t="shared" si="0"/>
        <v/>
      </c>
      <c r="E21" s="8">
        <v>12</v>
      </c>
      <c r="F21" s="9">
        <v>3</v>
      </c>
      <c r="G21" s="9">
        <v>2</v>
      </c>
      <c r="H21" s="9">
        <v>1</v>
      </c>
      <c r="I21" s="9">
        <v>0</v>
      </c>
      <c r="J21" s="9" t="s">
        <v>39</v>
      </c>
      <c r="K21" s="9" t="s">
        <v>13</v>
      </c>
    </row>
    <row r="22" spans="1:11" x14ac:dyDescent="0.25">
      <c r="A22" s="3">
        <v>13</v>
      </c>
      <c r="B22" s="16"/>
      <c r="C22" s="17" t="str">
        <f t="shared" si="0"/>
        <v/>
      </c>
      <c r="E22" s="8">
        <v>13</v>
      </c>
      <c r="F22" s="9">
        <v>0</v>
      </c>
      <c r="G22" s="9">
        <v>1</v>
      </c>
      <c r="H22" s="9">
        <v>2</v>
      </c>
      <c r="I22" s="9">
        <v>3</v>
      </c>
      <c r="J22" s="9" t="s">
        <v>39</v>
      </c>
      <c r="K22" s="9" t="s">
        <v>14</v>
      </c>
    </row>
    <row r="23" spans="1:11" x14ac:dyDescent="0.25">
      <c r="A23" s="3">
        <v>14</v>
      </c>
      <c r="B23" s="16"/>
      <c r="C23" s="17" t="str">
        <f t="shared" si="0"/>
        <v/>
      </c>
      <c r="E23" s="8">
        <v>14</v>
      </c>
      <c r="F23" s="9">
        <v>0</v>
      </c>
      <c r="G23" s="9">
        <v>1</v>
      </c>
      <c r="H23" s="9">
        <v>2</v>
      </c>
      <c r="I23" s="9">
        <v>3</v>
      </c>
      <c r="J23" s="9" t="s">
        <v>40</v>
      </c>
      <c r="K23" s="9" t="s">
        <v>15</v>
      </c>
    </row>
    <row r="24" spans="1:11" x14ac:dyDescent="0.25">
      <c r="A24" s="3">
        <v>15</v>
      </c>
      <c r="B24" s="16"/>
      <c r="C24" s="17" t="str">
        <f t="shared" si="0"/>
        <v/>
      </c>
      <c r="E24" s="8">
        <v>15</v>
      </c>
      <c r="F24" s="9">
        <v>3</v>
      </c>
      <c r="G24" s="9">
        <v>2</v>
      </c>
      <c r="H24" s="9">
        <v>1</v>
      </c>
      <c r="I24" s="9">
        <v>0</v>
      </c>
      <c r="J24" s="9" t="s">
        <v>39</v>
      </c>
      <c r="K24" s="9" t="s">
        <v>16</v>
      </c>
    </row>
    <row r="25" spans="1:11" x14ac:dyDescent="0.25">
      <c r="A25" s="3">
        <v>16</v>
      </c>
      <c r="B25" s="16"/>
      <c r="C25" s="17" t="str">
        <f t="shared" si="0"/>
        <v/>
      </c>
      <c r="E25" s="8">
        <v>16</v>
      </c>
      <c r="F25" s="9">
        <v>0</v>
      </c>
      <c r="G25" s="9">
        <v>1</v>
      </c>
      <c r="H25" s="9">
        <v>2</v>
      </c>
      <c r="I25" s="9">
        <v>3</v>
      </c>
      <c r="J25" s="9" t="s">
        <v>39</v>
      </c>
      <c r="K25" s="9" t="s">
        <v>17</v>
      </c>
    </row>
    <row r="26" spans="1:11" x14ac:dyDescent="0.25">
      <c r="A26" s="3">
        <v>17</v>
      </c>
      <c r="B26" s="16"/>
      <c r="C26" s="17" t="str">
        <f t="shared" si="0"/>
        <v/>
      </c>
      <c r="E26" s="8">
        <v>17</v>
      </c>
      <c r="F26" s="9">
        <v>3</v>
      </c>
      <c r="G26" s="9">
        <v>2</v>
      </c>
      <c r="H26" s="9">
        <v>1</v>
      </c>
      <c r="I26" s="9">
        <v>0</v>
      </c>
      <c r="J26" s="9" t="s">
        <v>40</v>
      </c>
      <c r="K26" s="9" t="s">
        <v>18</v>
      </c>
    </row>
    <row r="27" spans="1:11" x14ac:dyDescent="0.25">
      <c r="A27" s="3">
        <v>18</v>
      </c>
      <c r="B27" s="16"/>
      <c r="C27" s="17" t="str">
        <f t="shared" si="0"/>
        <v/>
      </c>
      <c r="E27" s="8">
        <v>18</v>
      </c>
      <c r="F27" s="9">
        <v>3</v>
      </c>
      <c r="G27" s="9">
        <v>2</v>
      </c>
      <c r="H27" s="9">
        <v>1</v>
      </c>
      <c r="I27" s="9">
        <v>0</v>
      </c>
      <c r="J27" s="9" t="s">
        <v>40</v>
      </c>
      <c r="K27" s="9" t="s">
        <v>19</v>
      </c>
    </row>
    <row r="28" spans="1:11" x14ac:dyDescent="0.25">
      <c r="A28" s="3">
        <v>19</v>
      </c>
      <c r="B28" s="16"/>
      <c r="C28" s="17" t="str">
        <f t="shared" si="0"/>
        <v/>
      </c>
      <c r="E28" s="8">
        <v>19</v>
      </c>
      <c r="F28" s="9">
        <v>0</v>
      </c>
      <c r="G28" s="9">
        <v>1</v>
      </c>
      <c r="H28" s="9">
        <v>2</v>
      </c>
      <c r="I28" s="9">
        <v>3</v>
      </c>
      <c r="J28" s="9" t="s">
        <v>39</v>
      </c>
      <c r="K28" s="9" t="s">
        <v>20</v>
      </c>
    </row>
    <row r="29" spans="1:11" x14ac:dyDescent="0.25">
      <c r="A29" s="3">
        <v>20</v>
      </c>
      <c r="B29" s="16"/>
      <c r="C29" s="17" t="str">
        <f t="shared" si="0"/>
        <v/>
      </c>
      <c r="E29" s="8">
        <v>20</v>
      </c>
      <c r="F29" s="9">
        <v>3</v>
      </c>
      <c r="G29" s="9">
        <v>2</v>
      </c>
      <c r="H29" s="9">
        <v>1</v>
      </c>
      <c r="I29" s="9">
        <v>0</v>
      </c>
      <c r="J29" s="9" t="s">
        <v>41</v>
      </c>
      <c r="K29" s="9" t="s">
        <v>21</v>
      </c>
    </row>
    <row r="30" spans="1:11" x14ac:dyDescent="0.25">
      <c r="A30" s="3">
        <v>21</v>
      </c>
      <c r="B30" s="16"/>
      <c r="C30" s="17" t="str">
        <f t="shared" si="0"/>
        <v/>
      </c>
      <c r="E30" s="8">
        <v>21</v>
      </c>
      <c r="F30" s="9">
        <v>3</v>
      </c>
      <c r="G30" s="9">
        <v>2</v>
      </c>
      <c r="H30" s="9">
        <v>1</v>
      </c>
      <c r="I30" s="9">
        <v>0</v>
      </c>
      <c r="J30" s="9" t="s">
        <v>39</v>
      </c>
      <c r="K30" s="9" t="s">
        <v>22</v>
      </c>
    </row>
    <row r="31" spans="1:11" x14ac:dyDescent="0.25">
      <c r="A31" s="3">
        <v>22</v>
      </c>
      <c r="B31" s="16"/>
      <c r="C31" s="17" t="str">
        <f t="shared" si="0"/>
        <v/>
      </c>
      <c r="E31" s="8">
        <v>22</v>
      </c>
      <c r="F31" s="9">
        <v>3</v>
      </c>
      <c r="G31" s="9">
        <v>2</v>
      </c>
      <c r="H31" s="9">
        <v>1</v>
      </c>
      <c r="I31" s="9">
        <v>0</v>
      </c>
      <c r="J31" s="9" t="s">
        <v>40</v>
      </c>
      <c r="K31" s="9" t="s">
        <v>23</v>
      </c>
    </row>
    <row r="32" spans="1:11" x14ac:dyDescent="0.25">
      <c r="A32" s="3">
        <v>23</v>
      </c>
      <c r="B32" s="16"/>
      <c r="C32" s="17" t="str">
        <f t="shared" si="0"/>
        <v/>
      </c>
      <c r="E32" s="8">
        <v>23</v>
      </c>
      <c r="F32" s="9">
        <v>0</v>
      </c>
      <c r="G32" s="9">
        <v>1</v>
      </c>
      <c r="H32" s="9">
        <v>2</v>
      </c>
      <c r="I32" s="9">
        <v>3</v>
      </c>
      <c r="J32" s="9" t="s">
        <v>39</v>
      </c>
      <c r="K32" s="9" t="s">
        <v>24</v>
      </c>
    </row>
    <row r="33" spans="1:11" x14ac:dyDescent="0.25">
      <c r="A33" s="3">
        <v>24</v>
      </c>
      <c r="B33" s="16"/>
      <c r="C33" s="17" t="str">
        <f t="shared" si="0"/>
        <v/>
      </c>
      <c r="E33" s="8">
        <v>24</v>
      </c>
      <c r="F33" s="9">
        <v>3</v>
      </c>
      <c r="G33" s="9">
        <v>2</v>
      </c>
      <c r="H33" s="9">
        <v>1</v>
      </c>
      <c r="I33" s="9">
        <v>0</v>
      </c>
      <c r="J33" s="9" t="s">
        <v>39</v>
      </c>
      <c r="K33" s="9" t="s">
        <v>25</v>
      </c>
    </row>
    <row r="34" spans="1:11" x14ac:dyDescent="0.25">
      <c r="A34" s="3">
        <v>25</v>
      </c>
      <c r="B34" s="16"/>
      <c r="C34" s="17" t="str">
        <f t="shared" si="0"/>
        <v/>
      </c>
      <c r="E34" s="8">
        <v>25</v>
      </c>
      <c r="F34" s="9">
        <v>3</v>
      </c>
      <c r="G34" s="9">
        <v>2</v>
      </c>
      <c r="H34" s="9">
        <v>1</v>
      </c>
      <c r="I34" s="9">
        <v>0</v>
      </c>
      <c r="J34" s="9" t="s">
        <v>39</v>
      </c>
      <c r="K34" s="9" t="s">
        <v>26</v>
      </c>
    </row>
    <row r="35" spans="1:11" x14ac:dyDescent="0.25">
      <c r="A35" s="3">
        <v>26</v>
      </c>
      <c r="B35" s="16"/>
      <c r="C35" s="17" t="str">
        <f t="shared" si="0"/>
        <v/>
      </c>
      <c r="E35" s="8">
        <v>26</v>
      </c>
      <c r="F35" s="9">
        <v>0</v>
      </c>
      <c r="G35" s="9">
        <v>1</v>
      </c>
      <c r="H35" s="9">
        <v>2</v>
      </c>
      <c r="I35" s="9">
        <v>3</v>
      </c>
      <c r="J35" s="9" t="s">
        <v>40</v>
      </c>
      <c r="K35" s="9" t="s">
        <v>27</v>
      </c>
    </row>
    <row r="36" spans="1:11" x14ac:dyDescent="0.25">
      <c r="A36" s="3">
        <v>27</v>
      </c>
      <c r="B36" s="16"/>
      <c r="C36" s="17" t="str">
        <f t="shared" si="0"/>
        <v/>
      </c>
      <c r="E36" s="8">
        <v>27</v>
      </c>
      <c r="F36" s="9">
        <v>3</v>
      </c>
      <c r="G36" s="9">
        <v>2</v>
      </c>
      <c r="H36" s="9">
        <v>1</v>
      </c>
      <c r="I36" s="9">
        <v>0</v>
      </c>
      <c r="J36" s="9" t="s">
        <v>39</v>
      </c>
      <c r="K36" s="9" t="s">
        <v>28</v>
      </c>
    </row>
    <row r="37" spans="1:11" x14ac:dyDescent="0.25">
      <c r="A37" s="3">
        <v>28</v>
      </c>
      <c r="B37" s="16"/>
      <c r="C37" s="17" t="str">
        <f t="shared" si="0"/>
        <v/>
      </c>
      <c r="E37" s="8">
        <v>28</v>
      </c>
      <c r="F37" s="9">
        <v>0</v>
      </c>
      <c r="G37" s="9">
        <v>1</v>
      </c>
      <c r="H37" s="9">
        <v>2</v>
      </c>
      <c r="I37" s="9">
        <v>3</v>
      </c>
      <c r="J37" s="9" t="s">
        <v>41</v>
      </c>
      <c r="K37" s="9" t="s">
        <v>29</v>
      </c>
    </row>
    <row r="38" spans="1:11" x14ac:dyDescent="0.25">
      <c r="A38" s="3">
        <v>29</v>
      </c>
      <c r="B38" s="16"/>
      <c r="C38" s="17" t="str">
        <f t="shared" si="0"/>
        <v/>
      </c>
      <c r="E38" s="8">
        <v>29</v>
      </c>
      <c r="F38" s="9">
        <v>0</v>
      </c>
      <c r="G38" s="9">
        <v>1</v>
      </c>
      <c r="H38" s="9">
        <v>2</v>
      </c>
      <c r="I38" s="9">
        <v>3</v>
      </c>
      <c r="J38" s="9" t="s">
        <v>39</v>
      </c>
      <c r="K38" s="9" t="s">
        <v>30</v>
      </c>
    </row>
    <row r="39" spans="1:11" x14ac:dyDescent="0.25">
      <c r="A39" s="3">
        <v>30</v>
      </c>
      <c r="B39" s="16"/>
      <c r="C39" s="17" t="str">
        <f t="shared" si="0"/>
        <v/>
      </c>
      <c r="E39" s="8">
        <v>30</v>
      </c>
      <c r="F39" s="9">
        <v>3</v>
      </c>
      <c r="G39" s="9">
        <v>2</v>
      </c>
      <c r="H39" s="9">
        <v>1</v>
      </c>
      <c r="I39" s="9">
        <v>0</v>
      </c>
      <c r="J39" s="9" t="s">
        <v>40</v>
      </c>
      <c r="K39" s="9" t="s">
        <v>31</v>
      </c>
    </row>
    <row r="40" spans="1:11" x14ac:dyDescent="0.25">
      <c r="A40" s="3">
        <v>31</v>
      </c>
      <c r="B40" s="16"/>
      <c r="C40" s="17" t="str">
        <f t="shared" si="0"/>
        <v/>
      </c>
      <c r="E40" s="8">
        <v>31</v>
      </c>
      <c r="F40" s="9">
        <v>3</v>
      </c>
      <c r="G40" s="9">
        <v>2</v>
      </c>
      <c r="H40" s="9">
        <v>1</v>
      </c>
      <c r="I40" s="9">
        <v>0</v>
      </c>
      <c r="J40" s="9" t="s">
        <v>39</v>
      </c>
      <c r="K40" s="9" t="s">
        <v>32</v>
      </c>
    </row>
    <row r="41" spans="1:11" x14ac:dyDescent="0.25">
      <c r="A41" s="3">
        <v>32</v>
      </c>
      <c r="B41" s="16"/>
      <c r="C41" s="17" t="str">
        <f t="shared" si="0"/>
        <v/>
      </c>
      <c r="E41" s="8">
        <v>32</v>
      </c>
      <c r="F41" s="9">
        <v>0</v>
      </c>
      <c r="G41" s="9">
        <v>1</v>
      </c>
      <c r="H41" s="9">
        <v>2</v>
      </c>
      <c r="I41" s="9">
        <v>3</v>
      </c>
      <c r="J41" s="9" t="s">
        <v>39</v>
      </c>
      <c r="K41" s="9" t="s">
        <v>33</v>
      </c>
    </row>
    <row r="42" spans="1:11" x14ac:dyDescent="0.25">
      <c r="A42" s="3">
        <v>33</v>
      </c>
      <c r="B42" s="16"/>
      <c r="C42" s="17" t="str">
        <f t="shared" si="0"/>
        <v/>
      </c>
      <c r="E42" s="8">
        <v>33</v>
      </c>
      <c r="F42" s="9">
        <v>0</v>
      </c>
      <c r="G42" s="9">
        <v>1</v>
      </c>
      <c r="H42" s="9">
        <v>2</v>
      </c>
      <c r="I42" s="9">
        <v>3</v>
      </c>
      <c r="J42" s="9" t="s">
        <v>39</v>
      </c>
      <c r="K42" s="9" t="s">
        <v>34</v>
      </c>
    </row>
    <row r="43" spans="1:11" x14ac:dyDescent="0.25">
      <c r="A43" s="3">
        <v>34</v>
      </c>
      <c r="B43" s="16"/>
      <c r="C43" s="17" t="str">
        <f t="shared" si="0"/>
        <v/>
      </c>
      <c r="E43" s="8">
        <v>34</v>
      </c>
      <c r="F43" s="9">
        <v>3</v>
      </c>
      <c r="G43" s="9">
        <v>2</v>
      </c>
      <c r="H43" s="9">
        <v>1</v>
      </c>
      <c r="I43" s="9">
        <v>0</v>
      </c>
      <c r="J43" s="9" t="s">
        <v>39</v>
      </c>
      <c r="K43" s="9" t="s">
        <v>35</v>
      </c>
    </row>
    <row r="44" spans="1:11" x14ac:dyDescent="0.25">
      <c r="A44" s="3">
        <v>35</v>
      </c>
      <c r="B44" s="16"/>
      <c r="C44" s="17" t="str">
        <f t="shared" si="0"/>
        <v/>
      </c>
      <c r="E44" s="8">
        <v>35</v>
      </c>
      <c r="F44" s="9">
        <v>0</v>
      </c>
      <c r="G44" s="9">
        <v>1</v>
      </c>
      <c r="H44" s="9">
        <v>2</v>
      </c>
      <c r="I44" s="9">
        <v>3</v>
      </c>
      <c r="J44" s="9" t="s">
        <v>40</v>
      </c>
      <c r="K44" s="9" t="s">
        <v>36</v>
      </c>
    </row>
    <row r="45" spans="1:11" x14ac:dyDescent="0.25">
      <c r="A45" s="3">
        <v>36</v>
      </c>
      <c r="B45" s="16"/>
      <c r="C45" s="17" t="str">
        <f t="shared" si="0"/>
        <v/>
      </c>
      <c r="E45" s="8">
        <v>36</v>
      </c>
      <c r="F45" s="9">
        <v>3</v>
      </c>
      <c r="G45" s="9">
        <v>2</v>
      </c>
      <c r="H45" s="9">
        <v>1</v>
      </c>
      <c r="I45" s="9">
        <v>0</v>
      </c>
      <c r="J45" s="9" t="s">
        <v>41</v>
      </c>
      <c r="K45" s="9" t="s">
        <v>37</v>
      </c>
    </row>
    <row r="46" spans="1:11" x14ac:dyDescent="0.25">
      <c r="A46" s="3">
        <v>37</v>
      </c>
      <c r="B46" s="16"/>
      <c r="C46" s="17" t="str">
        <f t="shared" si="0"/>
        <v/>
      </c>
      <c r="E46" s="8">
        <v>37</v>
      </c>
      <c r="F46" s="9">
        <v>3</v>
      </c>
      <c r="G46" s="9">
        <v>2</v>
      </c>
      <c r="H46" s="9">
        <v>1</v>
      </c>
      <c r="I46" s="9">
        <v>0</v>
      </c>
      <c r="J46" s="9" t="s">
        <v>40</v>
      </c>
      <c r="K46" s="9" t="s">
        <v>38</v>
      </c>
    </row>
  </sheetData>
  <sheetProtection sheet="1" objects="1" scenarios="1" selectLockedCells="1"/>
  <mergeCells count="5">
    <mergeCell ref="A1:K1"/>
    <mergeCell ref="D3:D4"/>
    <mergeCell ref="F5:K5"/>
    <mergeCell ref="F3:J3"/>
    <mergeCell ref="F4:J4"/>
  </mergeCells>
  <conditionalFormatting sqref="D3:D4">
    <cfRule type="cellIs" dxfId="4" priority="5" operator="equal">
      <formula>"PTSD"</formula>
    </cfRule>
    <cfRule type="cellIs" dxfId="3" priority="4" operator="equal">
      <formula>"Partial"</formula>
    </cfRule>
    <cfRule type="cellIs" dxfId="2" priority="3" operator="equal">
      <formula>"OK"</formula>
    </cfRule>
  </conditionalFormatting>
  <conditionalFormatting sqref="D5">
    <cfRule type="cellIs" dxfId="1" priority="1" operator="equal">
      <formula>"⚠️"</formula>
    </cfRule>
    <cfRule type="cellIs" dxfId="0" priority="2" operator="equal">
      <formula>"OK"</formula>
    </cfRule>
  </conditionalFormatting>
  <dataValidations count="1">
    <dataValidation type="list" errorStyle="information" allowBlank="1" showInputMessage="1" showErrorMessage="1" errorTitle="Wait" error="You may only answer between 1-4." sqref="B8:B46" xr:uid="{9E6D7C9D-A737-4B5E-8142-26FDCDA03A0F}">
      <formula1>"1,2,3,4"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Walters</dc:creator>
  <cp:lastModifiedBy>Walters, Lionel N</cp:lastModifiedBy>
  <cp:lastPrinted>2022-03-19T11:05:40Z</cp:lastPrinted>
  <dcterms:created xsi:type="dcterms:W3CDTF">2022-03-19T10:34:36Z</dcterms:created>
  <dcterms:modified xsi:type="dcterms:W3CDTF">2022-04-08T11:01:18Z</dcterms:modified>
</cp:coreProperties>
</file>